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0.199.1\1c\WorkGroup\Абубакар\РАБОТА  ДОМА 17.01.2026\ПАПКА  от 16.01.2026 по ТАРИФНОМУ 17ч15м\10.01.26 ПАПКА прилож-й 2026\"/>
    </mc:Choice>
  </mc:AlternateContent>
  <bookViews>
    <workbookView xWindow="0" yWindow="0" windowWidth="28800" windowHeight="12300"/>
  </bookViews>
  <sheets>
    <sheet name="на 2026" sheetId="3" r:id="rId1"/>
  </sheets>
  <definedNames>
    <definedName name="_xlnm._FilterDatabase" localSheetId="0" hidden="1">'на 2026'!$A$8:$G$8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3" l="1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10" i="3"/>
</calcChain>
</file>

<file path=xl/sharedStrings.xml><?xml version="1.0" encoding="utf-8"?>
<sst xmlns="http://schemas.openxmlformats.org/spreadsheetml/2006/main" count="52" uniqueCount="50">
  <si>
    <t>дети</t>
  </si>
  <si>
    <t>взрослые</t>
  </si>
  <si>
    <t>Тариф, руб.</t>
  </si>
  <si>
    <t>Код услуги</t>
  </si>
  <si>
    <t>А26.08.038</t>
  </si>
  <si>
    <t>Наименование услуги</t>
  </si>
  <si>
    <t>A26.05.019.002</t>
  </si>
  <si>
    <t xml:space="preserve">         A26.08.027.001              </t>
  </si>
  <si>
    <t xml:space="preserve">Тестирование на выявление новой коронавирусной инфекции (Covid-19) методом ПЦР (услуга) </t>
  </si>
  <si>
    <t xml:space="preserve">Молекулярно-биологическое исследование  мазков    со слизистой оболочки ротоглотки на вирус гриппа (Influenza virus)(услуга)                                                   </t>
  </si>
  <si>
    <t>A26.05.011.002</t>
  </si>
  <si>
    <t xml:space="preserve">Определение ДНК вируса Эпштейна-Барр (Eps tein-Barr virus) методом ПЦР в периферической и пуповинной крови, количественное исследование </t>
  </si>
  <si>
    <t>A26.05.013.001</t>
  </si>
  <si>
    <t xml:space="preserve">Определение ДНК токсоплазмы (Toxoplasma gondii) методом ПЦР в периферической и пуповинной крови </t>
  </si>
  <si>
    <t>A26.05.016.001</t>
  </si>
  <si>
    <t xml:space="preserve">Исследование микробиоценоза кишечника (дисбактериоз) культуральными методами </t>
  </si>
  <si>
    <t>A26.05.017.001</t>
  </si>
  <si>
    <t xml:space="preserve">Определение ДНК цитомегаловируса (Cytomeg alovirus) методом ПЦР в периферической и пуповинной крови, качественное исследование </t>
  </si>
  <si>
    <t>A26.05.017.002</t>
  </si>
  <si>
    <t xml:space="preserve">Определение ДНК цитомегаловируса (Cytomeg alovirus) вметодом ПЦР в периферической и пуповинной крови, количественное исследование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</si>
  <si>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Определение РНК вируса гепатита C (Hepatitis C virus) в крови методом ПЦР, количественное исследование </t>
  </si>
  <si>
    <t>A26.05.020.001</t>
  </si>
  <si>
    <t xml:space="preserve">Определение ДНК вируса гепатита B (Hepatitis B virus) в крови методом ПЦР, качественное исследование </t>
  </si>
  <si>
    <t>A26.05.020.002</t>
  </si>
  <si>
    <t xml:space="preserve">Определение ДНК вируса гепатита B (Hepatitis B virus) в крови методом ПЦР, количественное исследование </t>
  </si>
  <si>
    <t>A26.05.033.001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</si>
  <si>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</si>
  <si>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>A26.05.033.002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</si>
  <si>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</si>
  <si>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>A26.05.035.001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</si>
  <si>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</si>
  <si>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>A26.05.035.002</t>
  </si>
  <si>
    <t xml:space="preserve">Определение ДНК простого герпеса 1 и 2 типов (Herpes simplex virus types 1, 2) методом ПЦР в крови, количественное исследование </t>
  </si>
  <si>
    <t>A26.05.044.001</t>
  </si>
  <si>
    <t xml:space="preserve">Определение ДНК гемофильной палочки (Haemophilus influenzae) в крови методом ПЦР, качественное исследование </t>
  </si>
  <si>
    <t>A26.05.047.001</t>
  </si>
  <si>
    <t xml:space="preserve">Определение ДНК микобактерий туберкулеза (Mycobacterium tuberculosis complex) в крови методом ПЦР </t>
  </si>
  <si>
    <t>A26.06.041</t>
  </si>
  <si>
    <t>Определение антител к вирусу гепатита C (Hepatitis C virus) в крови</t>
  </si>
  <si>
    <t>A26.06.041.001</t>
  </si>
  <si>
    <t>Определение антител класса G (anti-HCV IgG) к вирусу гепатита C (Hepatitis C virus) в крови</t>
  </si>
  <si>
    <t>A26.06.041.002</t>
  </si>
  <si>
    <t>Определение суммарных антител классов M и G (anti-HCV IgG и anti-HCV IgM) к вирусу гепатита C (Hepatitis C virus) в крови</t>
  </si>
  <si>
    <t>B04.014.004</t>
  </si>
  <si>
    <t>Вакцинация для профилактики пневмококковых инфекций лицам старше 65 лет, имеющих не менее 3 хронических неинфекционных заболеваний 1 раз в 5 лет</t>
  </si>
  <si>
    <t>Таблица № 1</t>
  </si>
  <si>
    <t>Коэффициенты  перевода базового норматива в тариф</t>
  </si>
  <si>
    <t xml:space="preserve">Исследования на выявление вирусной инфекции (базовый - 863,98)                                                          </t>
  </si>
  <si>
    <t xml:space="preserve"> Приложение №29 а к Тарифному соглашению  в системе ОМС   Чеченской Республики                                                                                                                                                            на 2026 год</t>
  </si>
  <si>
    <r>
      <t xml:space="preserve">Тарифы на проведение исследований на выявление вирусной инфекции в системе ОМС                                                            Чеченской Республики на 2026 год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(в том числе для применения при межучрежденческих взаиморасчетах)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</si>
</sst>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0.000"/>
    <numFmt numFmtId="165" formatCode="0.000000"/>
    <numFmt numFmtId="166" formatCode="_-* #,##0.00&quot;р.&quot;_-;\-* #,##0.00&quot;р.&quot;_-;_-* &quot;-&quot;??&quot;р.&quot;_-;_-@_-"/>
    <numFmt numFmtId="167" formatCode="_-* #,##0.00_р_._-;\-* #,##0.00_р_._-;_-* &quot;-&quot;??_р_._-;_-@_-"/>
  </numFmts>
  <fonts count="2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name val="Respect"/>
    </font>
    <font>
      <sz val="10"/>
      <color indexed="64"/>
      <name val="Arial"/>
      <family val="2"/>
      <charset val="204"/>
    </font>
    <font>
      <u/>
      <sz val="10"/>
      <color indexed="4"/>
      <name val="Arial Cyr"/>
    </font>
    <font>
      <u/>
      <sz val="11"/>
      <color theme="10"/>
      <name val="Calibri"/>
      <family val="2"/>
      <charset val="204"/>
      <scheme val="minor"/>
    </font>
    <font>
      <sz val="10"/>
      <name val="Arial Cyr"/>
    </font>
    <font>
      <sz val="10"/>
      <name val="Times New Roman Cyr"/>
    </font>
    <font>
      <sz val="11"/>
      <color indexed="64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sz val="8"/>
      <name val="MS Sans Serif"/>
      <family val="2"/>
      <charset val="204"/>
    </font>
    <font>
      <b/>
      <sz val="10"/>
      <color indexed="64"/>
      <name val="Arial"/>
      <family val="2"/>
      <charset val="204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lightGray">
        <fgColor indexed="22"/>
        <bgColor indexed="22"/>
      </patternFill>
    </fill>
    <fill>
      <patternFill patternType="solid">
        <f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1" fillId="4" borderId="0"/>
    <xf numFmtId="0" fontId="12" fillId="0" borderId="0">
      <alignment vertical="center"/>
    </xf>
    <xf numFmtId="0" fontId="11" fillId="0" borderId="6"/>
    <xf numFmtId="2" fontId="13" fillId="0" borderId="0">
      <alignment horizontal="right"/>
    </xf>
    <xf numFmtId="0" fontId="14" fillId="5" borderId="0">
      <alignment horizontal="left" vertical="center"/>
    </xf>
    <xf numFmtId="0" fontId="15" fillId="0" borderId="0" applyNumberFormat="0" applyFill="0" applyBorder="0" applyProtection="0">
      <alignment vertical="top"/>
      <protection locked="0"/>
    </xf>
    <xf numFmtId="0" fontId="16" fillId="0" borderId="0" applyNumberFormat="0" applyFill="0" applyBorder="0" applyProtection="0"/>
    <xf numFmtId="166" fontId="17" fillId="0" borderId="0" applyFont="0" applyFill="0" applyBorder="0" applyProtection="0"/>
    <xf numFmtId="166" fontId="18" fillId="0" borderId="0" applyFont="0" applyFill="0" applyBorder="0" applyProtection="0"/>
    <xf numFmtId="0" fontId="19" fillId="0" borderId="0" applyFill="0" applyProtection="0"/>
    <xf numFmtId="0" fontId="6" fillId="0" borderId="0"/>
    <xf numFmtId="0" fontId="12" fillId="0" borderId="0"/>
    <xf numFmtId="0" fontId="12" fillId="0" borderId="0"/>
    <xf numFmtId="0" fontId="6" fillId="0" borderId="0"/>
    <xf numFmtId="0" fontId="17" fillId="0" borderId="0">
      <alignment vertical="top"/>
    </xf>
    <xf numFmtId="0" fontId="6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20" fillId="0" borderId="0"/>
    <xf numFmtId="0" fontId="6" fillId="0" borderId="0"/>
    <xf numFmtId="0" fontId="6" fillId="0" borderId="0"/>
    <xf numFmtId="0" fontId="6" fillId="0" borderId="0"/>
    <xf numFmtId="0" fontId="21" fillId="0" borderId="0"/>
    <xf numFmtId="0" fontId="22" fillId="0" borderId="0">
      <alignment horizontal="left"/>
    </xf>
    <xf numFmtId="0" fontId="6" fillId="0" borderId="0"/>
    <xf numFmtId="0" fontId="6" fillId="0" borderId="0"/>
    <xf numFmtId="0" fontId="17" fillId="0" borderId="0"/>
    <xf numFmtId="0" fontId="20" fillId="0" borderId="0"/>
    <xf numFmtId="0" fontId="20" fillId="0" borderId="0"/>
    <xf numFmtId="0" fontId="6" fillId="0" borderId="0"/>
    <xf numFmtId="0" fontId="6" fillId="0" borderId="0"/>
    <xf numFmtId="9" fontId="12" fillId="0" borderId="0" applyFont="0" applyFill="0" applyBorder="0" applyProtection="0"/>
    <xf numFmtId="9" fontId="12" fillId="0" borderId="0" applyFont="0" applyFill="0" applyBorder="0" applyProtection="0"/>
    <xf numFmtId="9" fontId="6" fillId="0" borderId="0" applyFont="0" applyFill="0" applyBorder="0" applyProtection="0"/>
    <xf numFmtId="9" fontId="12" fillId="0" borderId="0" applyFont="0" applyFill="0" applyBorder="0" applyProtection="0"/>
    <xf numFmtId="9" fontId="12" fillId="0" borderId="0" applyFont="0" applyFill="0" applyBorder="0" applyProtection="0"/>
    <xf numFmtId="9" fontId="19" fillId="0" borderId="0" applyFont="0" applyFill="0" applyBorder="0" applyProtection="0"/>
    <xf numFmtId="9" fontId="19" fillId="0" borderId="0" applyFont="0" applyFill="0" applyBorder="0" applyProtection="0"/>
    <xf numFmtId="9" fontId="19" fillId="0" borderId="0" applyFont="0" applyFill="0" applyBorder="0" applyProtection="0"/>
    <xf numFmtId="9" fontId="6" fillId="0" borderId="0" applyFont="0" applyFill="0" applyBorder="0" applyProtection="0"/>
    <xf numFmtId="9" fontId="19" fillId="0" borderId="0" applyFont="0" applyFill="0" applyBorder="0" applyProtection="0"/>
    <xf numFmtId="9" fontId="6" fillId="0" borderId="0" applyFont="0" applyFill="0" applyBorder="0" applyProtection="0"/>
    <xf numFmtId="9" fontId="12" fillId="0" borderId="0" applyFont="0" applyFill="0" applyBorder="0" applyProtection="0"/>
    <xf numFmtId="9" fontId="6" fillId="0" borderId="0" applyFont="0" applyFill="0" applyBorder="0" applyProtection="0"/>
    <xf numFmtId="38" fontId="11" fillId="0" borderId="0" applyFont="0" applyFill="0" applyBorder="0" applyProtection="0"/>
    <xf numFmtId="40" fontId="11" fillId="0" borderId="0" applyFont="0" applyFill="0" applyBorder="0" applyProtection="0"/>
    <xf numFmtId="43" fontId="6" fillId="0" borderId="0" applyFont="0" applyFill="0" applyBorder="0" applyProtection="0"/>
    <xf numFmtId="167" fontId="12" fillId="0" borderId="0" applyFont="0" applyFill="0" applyBorder="0" applyProtection="0"/>
    <xf numFmtId="167" fontId="17" fillId="0" borderId="0" applyFont="0" applyFill="0" applyBorder="0" applyProtection="0"/>
    <xf numFmtId="167" fontId="19" fillId="0" borderId="0" applyFont="0" applyFill="0" applyBorder="0" applyProtection="0"/>
    <xf numFmtId="43" fontId="17" fillId="0" borderId="0" applyFont="0" applyFill="0" applyBorder="0" applyProtection="0"/>
    <xf numFmtId="43" fontId="17" fillId="0" borderId="0" applyFont="0" applyFill="0" applyBorder="0" applyProtection="0"/>
    <xf numFmtId="167" fontId="17" fillId="0" borderId="0" applyFont="0" applyFill="0" applyBorder="0" applyProtection="0"/>
    <xf numFmtId="167" fontId="19" fillId="0" borderId="0" applyFont="0" applyFill="0" applyBorder="0" applyProtection="0"/>
    <xf numFmtId="167" fontId="19" fillId="0" borderId="0" applyFont="0" applyFill="0" applyBorder="0" applyProtection="0"/>
    <xf numFmtId="43" fontId="12" fillId="0" borderId="0" applyFont="0" applyFill="0" applyBorder="0" applyProtection="0"/>
    <xf numFmtId="167" fontId="12" fillId="0" borderId="0" applyFont="0" applyFill="0" applyBorder="0" applyProtection="0"/>
    <xf numFmtId="0" fontId="6" fillId="0" borderId="0"/>
    <xf numFmtId="43" fontId="6" fillId="0" borderId="0" applyFont="0" applyFill="0" applyBorder="0" applyProtection="0"/>
    <xf numFmtId="0" fontId="6" fillId="0" borderId="0"/>
    <xf numFmtId="43" fontId="6" fillId="0" borderId="0" applyFont="0" applyFill="0" applyBorder="0" applyProtection="0"/>
    <xf numFmtId="0" fontId="14" fillId="0" borderId="0"/>
    <xf numFmtId="0" fontId="14" fillId="0" borderId="0"/>
    <xf numFmtId="167" fontId="23" fillId="0" borderId="0" applyFont="0" applyFill="0" applyBorder="0" applyAlignment="0" applyProtection="0"/>
    <xf numFmtId="0" fontId="1" fillId="0" borderId="0" applyFill="0" applyProtection="0"/>
    <xf numFmtId="43" fontId="24" fillId="0" borderId="0" applyFont="0" applyFill="0" applyBorder="0" applyAlignment="0" applyProtection="0"/>
    <xf numFmtId="0" fontId="1" fillId="0" borderId="0" applyFill="0" applyProtection="0"/>
  </cellStyleXfs>
  <cellXfs count="37">
    <xf numFmtId="0" fontId="0" fillId="0" borderId="0" xfId="0"/>
    <xf numFmtId="0" fontId="2" fillId="2" borderId="1" xfId="1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2" fontId="7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7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</cellXfs>
  <cellStyles count="77">
    <cellStyle name="1Normal" xfId="5"/>
    <cellStyle name="Excel Built-in Normal" xfId="1"/>
    <cellStyle name="Excel Built-in Normal 2" xfId="2"/>
    <cellStyle name="Excel Built-in Normal 2 2" xfId="3"/>
    <cellStyle name="Excel Built-in Normal 3" xfId="6"/>
    <cellStyle name="Norma11l" xfId="7"/>
    <cellStyle name="Normal_3_IBinc" xfId="8"/>
    <cellStyle name="S5" xfId="9"/>
    <cellStyle name="Гиперссылка 2" xfId="10"/>
    <cellStyle name="Гиперссылка 3" xfId="11"/>
    <cellStyle name="Денежный 2" xfId="12"/>
    <cellStyle name="Денежный 3" xfId="13"/>
    <cellStyle name="Обычный" xfId="0" builtinId="0"/>
    <cellStyle name="Обычный 10" xfId="14"/>
    <cellStyle name="Обычный 11" xfId="15"/>
    <cellStyle name="Обычный 12" xfId="67"/>
    <cellStyle name="Обычный 12 2" xfId="69"/>
    <cellStyle name="Обычный 13" xfId="4"/>
    <cellStyle name="Обычный 14" xfId="71"/>
    <cellStyle name="Обычный 2" xfId="16"/>
    <cellStyle name="Обычный 2 2" xfId="17"/>
    <cellStyle name="Обычный 2 2 2" xfId="18"/>
    <cellStyle name="Обычный 2 2 2 2" xfId="19"/>
    <cellStyle name="Обычный 2 2 3" xfId="20"/>
    <cellStyle name="Обычный 2 2 3 2" xfId="21"/>
    <cellStyle name="Обычный 2 3" xfId="22"/>
    <cellStyle name="Обычный 2 4" xfId="23"/>
    <cellStyle name="Обычный 2 5" xfId="24"/>
    <cellStyle name="Обычный 2 6" xfId="25"/>
    <cellStyle name="Обычный 2 7" xfId="72"/>
    <cellStyle name="Обычный 3" xfId="26"/>
    <cellStyle name="Обычный 3 2" xfId="27"/>
    <cellStyle name="Обычный 3 3" xfId="28"/>
    <cellStyle name="Обычный 3 4" xfId="74"/>
    <cellStyle name="Обычный 4" xfId="29"/>
    <cellStyle name="Обычный 4 2" xfId="30"/>
    <cellStyle name="Обычный 4 3" xfId="31"/>
    <cellStyle name="Обычный 4 4" xfId="32"/>
    <cellStyle name="Обычный 4 5" xfId="76"/>
    <cellStyle name="Обычный 5" xfId="33"/>
    <cellStyle name="Обычный 5 2" xfId="34"/>
    <cellStyle name="Обычный 5 3" xfId="35"/>
    <cellStyle name="Обычный 6" xfId="36"/>
    <cellStyle name="Обычный 7" xfId="37"/>
    <cellStyle name="Обычный 7 2" xfId="38"/>
    <cellStyle name="Обычный 8" xfId="39"/>
    <cellStyle name="Обычный 9" xfId="40"/>
    <cellStyle name="Процентный 2" xfId="41"/>
    <cellStyle name="Процентный 2 2" xfId="42"/>
    <cellStyle name="Процентный 2 3" xfId="43"/>
    <cellStyle name="Процентный 3" xfId="44"/>
    <cellStyle name="Процентный 3 2" xfId="45"/>
    <cellStyle name="Процентный 4" xfId="46"/>
    <cellStyle name="Процентный 4 2" xfId="47"/>
    <cellStyle name="Процентный 4 2 2" xfId="48"/>
    <cellStyle name="Процентный 4 2 3" xfId="49"/>
    <cellStyle name="Процентный 5" xfId="50"/>
    <cellStyle name="Процентный 6" xfId="51"/>
    <cellStyle name="Процентный 7" xfId="52"/>
    <cellStyle name="Процентный 8" xfId="53"/>
    <cellStyle name="Тысячи [0]_Chart1 (Sales &amp; Costs)" xfId="54"/>
    <cellStyle name="Тысячи_Chart1 (Sales &amp; Costs)" xfId="55"/>
    <cellStyle name="Финансовый 10" xfId="73"/>
    <cellStyle name="Финансовый 2" xfId="57"/>
    <cellStyle name="Финансовый 2 2" xfId="58"/>
    <cellStyle name="Финансовый 2 3" xfId="59"/>
    <cellStyle name="Финансовый 2 4" xfId="60"/>
    <cellStyle name="Финансовый 2 5" xfId="61"/>
    <cellStyle name="Финансовый 2 6" xfId="75"/>
    <cellStyle name="Финансовый 3" xfId="62"/>
    <cellStyle name="Финансовый 4" xfId="63"/>
    <cellStyle name="Финансовый 5" xfId="64"/>
    <cellStyle name="Финансовый 6" xfId="65"/>
    <cellStyle name="Финансовый 7" xfId="66"/>
    <cellStyle name="Финансовый 8" xfId="68"/>
    <cellStyle name="Финансовый 8 2" xfId="70"/>
    <cellStyle name="Финансовый 9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tabSelected="1" zoomScale="98" zoomScaleNormal="98" workbookViewId="0">
      <pane ySplit="8" topLeftCell="A9" activePane="bottomLeft" state="frozen"/>
      <selection pane="bottomLeft" activeCell="B4" sqref="B4:G4"/>
    </sheetView>
  </sheetViews>
  <sheetFormatPr defaultColWidth="9.140625" defaultRowHeight="15"/>
  <cols>
    <col min="1" max="1" width="9.140625" style="19"/>
    <col min="2" max="2" width="17.140625" style="19" customWidth="1"/>
    <col min="3" max="3" width="55.28515625" style="19" customWidth="1"/>
    <col min="4" max="4" width="12.42578125" style="19" bestFit="1" customWidth="1"/>
    <col min="5" max="5" width="12.85546875" style="19" customWidth="1"/>
    <col min="6" max="6" width="12.7109375" style="19" customWidth="1"/>
    <col min="7" max="7" width="15" style="19" customWidth="1"/>
    <col min="8" max="8" width="13.85546875" style="21" customWidth="1"/>
    <col min="9" max="9" width="10.7109375" style="21" customWidth="1"/>
    <col min="10" max="10" width="17.7109375" style="21" customWidth="1"/>
    <col min="11" max="11" width="102.85546875" style="21" customWidth="1"/>
    <col min="12" max="12" width="20.7109375" style="21" customWidth="1"/>
    <col min="13" max="16384" width="9.140625" style="21"/>
  </cols>
  <sheetData>
    <row r="3" spans="1:8" ht="54.75" customHeight="1">
      <c r="D3" s="28" t="s">
        <v>48</v>
      </c>
      <c r="E3" s="28"/>
      <c r="F3" s="28"/>
      <c r="G3" s="28"/>
    </row>
    <row r="4" spans="1:8" ht="57.2" customHeight="1">
      <c r="B4" s="29" t="s">
        <v>49</v>
      </c>
      <c r="C4" s="29"/>
      <c r="D4" s="29"/>
      <c r="E4" s="29"/>
      <c r="F4" s="29"/>
      <c r="G4" s="29"/>
    </row>
    <row r="5" spans="1:8" ht="24" customHeight="1">
      <c r="B5" s="15"/>
      <c r="C5" s="15"/>
      <c r="D5" s="15"/>
      <c r="E5" s="15"/>
      <c r="F5" s="15"/>
      <c r="G5" s="14" t="s">
        <v>45</v>
      </c>
    </row>
    <row r="6" spans="1:8" ht="51" customHeight="1">
      <c r="B6" s="5" t="s">
        <v>3</v>
      </c>
      <c r="C6" s="5" t="s">
        <v>5</v>
      </c>
      <c r="D6" s="30" t="s">
        <v>2</v>
      </c>
      <c r="E6" s="31"/>
      <c r="F6" s="32" t="s">
        <v>46</v>
      </c>
      <c r="G6" s="33"/>
      <c r="H6" s="22"/>
    </row>
    <row r="7" spans="1:8" ht="25.5" customHeight="1">
      <c r="B7" s="5"/>
      <c r="C7" s="5"/>
      <c r="D7" s="1" t="s">
        <v>0</v>
      </c>
      <c r="E7" s="1" t="s">
        <v>1</v>
      </c>
      <c r="F7" s="9" t="s">
        <v>0</v>
      </c>
      <c r="G7" s="1" t="s">
        <v>1</v>
      </c>
      <c r="H7" s="22"/>
    </row>
    <row r="8" spans="1:8" ht="21.75" customHeight="1">
      <c r="A8" s="20"/>
      <c r="B8" s="5">
        <v>2</v>
      </c>
      <c r="C8" s="5">
        <v>3</v>
      </c>
      <c r="D8" s="16">
        <v>4</v>
      </c>
      <c r="E8" s="16">
        <v>5</v>
      </c>
      <c r="F8" s="18">
        <v>6</v>
      </c>
      <c r="G8" s="17">
        <v>7</v>
      </c>
      <c r="H8" s="22"/>
    </row>
    <row r="9" spans="1:8" ht="24.75" customHeight="1">
      <c r="B9" s="27"/>
      <c r="C9" s="34" t="s">
        <v>47</v>
      </c>
      <c r="D9" s="35"/>
      <c r="E9" s="35"/>
      <c r="F9" s="35"/>
      <c r="G9" s="36"/>
    </row>
    <row r="10" spans="1:8" ht="30">
      <c r="B10" s="2" t="s">
        <v>7</v>
      </c>
      <c r="C10" s="3" t="s">
        <v>8</v>
      </c>
      <c r="D10" s="6">
        <v>434</v>
      </c>
      <c r="E10" s="6">
        <v>434</v>
      </c>
      <c r="F10" s="7">
        <f t="shared" ref="F10:F28" si="0">D10/863.98</f>
        <v>0.50232644274173011</v>
      </c>
      <c r="G10" s="7">
        <f t="shared" ref="G10:G28" si="1">E10/863.98</f>
        <v>0.50232644274173011</v>
      </c>
    </row>
    <row r="11" spans="1:8" ht="45">
      <c r="B11" s="24" t="s">
        <v>4</v>
      </c>
      <c r="C11" s="25" t="s">
        <v>9</v>
      </c>
      <c r="D11" s="8">
        <v>523.63</v>
      </c>
      <c r="E11" s="8">
        <v>523.63</v>
      </c>
      <c r="F11" s="7">
        <f t="shared" si="0"/>
        <v>0.60606727007569616</v>
      </c>
      <c r="G11" s="7">
        <f t="shared" si="1"/>
        <v>0.60606727007569616</v>
      </c>
    </row>
    <row r="12" spans="1:8" ht="45">
      <c r="B12" s="24" t="s">
        <v>10</v>
      </c>
      <c r="C12" s="25" t="s">
        <v>11</v>
      </c>
      <c r="D12" s="4">
        <v>295</v>
      </c>
      <c r="E12" s="4">
        <v>295</v>
      </c>
      <c r="F12" s="7">
        <f t="shared" si="0"/>
        <v>0.3414430889603926</v>
      </c>
      <c r="G12" s="7">
        <f t="shared" si="1"/>
        <v>0.3414430889603926</v>
      </c>
    </row>
    <row r="13" spans="1:8" ht="30">
      <c r="B13" s="23" t="s">
        <v>12</v>
      </c>
      <c r="C13" s="25" t="s">
        <v>13</v>
      </c>
      <c r="D13" s="4">
        <v>226</v>
      </c>
      <c r="E13" s="4">
        <v>226</v>
      </c>
      <c r="F13" s="7">
        <f t="shared" si="0"/>
        <v>0.26158012916965667</v>
      </c>
      <c r="G13" s="7">
        <f t="shared" si="1"/>
        <v>0.26158012916965667</v>
      </c>
    </row>
    <row r="14" spans="1:8" ht="30">
      <c r="B14" s="23" t="s">
        <v>14</v>
      </c>
      <c r="C14" s="25" t="s">
        <v>15</v>
      </c>
      <c r="D14" s="4">
        <v>1400</v>
      </c>
      <c r="E14" s="4">
        <v>1400</v>
      </c>
      <c r="F14" s="7">
        <f t="shared" si="0"/>
        <v>1.6204078798120327</v>
      </c>
      <c r="G14" s="7">
        <f t="shared" si="1"/>
        <v>1.6204078798120327</v>
      </c>
    </row>
    <row r="15" spans="1:8" ht="45">
      <c r="B15" s="23" t="s">
        <v>16</v>
      </c>
      <c r="C15" s="25" t="s">
        <v>17</v>
      </c>
      <c r="D15" s="4">
        <v>120</v>
      </c>
      <c r="E15" s="4">
        <v>120</v>
      </c>
      <c r="F15" s="7">
        <f t="shared" si="0"/>
        <v>0.13889210398388852</v>
      </c>
      <c r="G15" s="7">
        <f t="shared" si="1"/>
        <v>0.13889210398388852</v>
      </c>
    </row>
    <row r="16" spans="1:8" ht="45">
      <c r="B16" s="23" t="s">
        <v>18</v>
      </c>
      <c r="C16" s="25" t="s">
        <v>19</v>
      </c>
      <c r="D16" s="4">
        <v>348</v>
      </c>
      <c r="E16" s="4">
        <v>348</v>
      </c>
      <c r="F16" s="7">
        <f t="shared" si="0"/>
        <v>0.40278710155327668</v>
      </c>
      <c r="G16" s="7">
        <f t="shared" si="1"/>
        <v>0.40278710155327668</v>
      </c>
    </row>
    <row r="17" spans="2:7" ht="30">
      <c r="B17" s="23" t="s">
        <v>6</v>
      </c>
      <c r="C17" s="25" t="s">
        <v>20</v>
      </c>
      <c r="D17" s="12">
        <v>1102.3</v>
      </c>
      <c r="E17" s="13">
        <v>1102.3</v>
      </c>
      <c r="F17" s="7">
        <f t="shared" si="0"/>
        <v>1.2758397185120025</v>
      </c>
      <c r="G17" s="7">
        <f t="shared" si="1"/>
        <v>1.2758397185120025</v>
      </c>
    </row>
    <row r="18" spans="2:7" ht="30">
      <c r="B18" s="23" t="s">
        <v>21</v>
      </c>
      <c r="C18" s="25" t="s">
        <v>22</v>
      </c>
      <c r="D18" s="11">
        <v>188</v>
      </c>
      <c r="E18" s="11">
        <v>188</v>
      </c>
      <c r="F18" s="7">
        <f t="shared" si="0"/>
        <v>0.21759762957475867</v>
      </c>
      <c r="G18" s="7">
        <f t="shared" si="1"/>
        <v>0.21759762957475867</v>
      </c>
    </row>
    <row r="19" spans="2:7" ht="30">
      <c r="B19" s="23" t="s">
        <v>23</v>
      </c>
      <c r="C19" s="25" t="s">
        <v>24</v>
      </c>
      <c r="D19" s="11">
        <v>678</v>
      </c>
      <c r="E19" s="11">
        <v>678</v>
      </c>
      <c r="F19" s="7">
        <f t="shared" si="0"/>
        <v>0.78474038750897013</v>
      </c>
      <c r="G19" s="7">
        <f t="shared" si="1"/>
        <v>0.78474038750897013</v>
      </c>
    </row>
    <row r="20" spans="2:7" ht="45">
      <c r="B20" s="23" t="s">
        <v>25</v>
      </c>
      <c r="C20" s="25" t="s">
        <v>26</v>
      </c>
      <c r="D20" s="4">
        <v>176</v>
      </c>
      <c r="E20" s="4">
        <v>176</v>
      </c>
      <c r="F20" s="7">
        <f t="shared" si="0"/>
        <v>0.20370841917636981</v>
      </c>
      <c r="G20" s="7">
        <f t="shared" si="1"/>
        <v>0.20370841917636981</v>
      </c>
    </row>
    <row r="21" spans="2:7" ht="45">
      <c r="B21" s="23" t="s">
        <v>27</v>
      </c>
      <c r="C21" s="25" t="s">
        <v>28</v>
      </c>
      <c r="D21" s="4">
        <v>294</v>
      </c>
      <c r="E21" s="4">
        <v>294</v>
      </c>
      <c r="F21" s="7">
        <f t="shared" si="0"/>
        <v>0.34028565476052686</v>
      </c>
      <c r="G21" s="7">
        <f t="shared" si="1"/>
        <v>0.34028565476052686</v>
      </c>
    </row>
    <row r="22" spans="2:7" ht="45">
      <c r="B22" s="23" t="s">
        <v>29</v>
      </c>
      <c r="C22" s="25" t="s">
        <v>30</v>
      </c>
      <c r="D22" s="4">
        <v>140</v>
      </c>
      <c r="E22" s="4">
        <v>140</v>
      </c>
      <c r="F22" s="7">
        <f t="shared" si="0"/>
        <v>0.16204078798120328</v>
      </c>
      <c r="G22" s="7">
        <f t="shared" si="1"/>
        <v>0.16204078798120328</v>
      </c>
    </row>
    <row r="23" spans="2:7" ht="45">
      <c r="B23" s="23" t="s">
        <v>31</v>
      </c>
      <c r="C23" s="25" t="s">
        <v>32</v>
      </c>
      <c r="D23" s="4">
        <v>176</v>
      </c>
      <c r="E23" s="4">
        <v>176</v>
      </c>
      <c r="F23" s="7">
        <f t="shared" si="0"/>
        <v>0.20370841917636981</v>
      </c>
      <c r="G23" s="7">
        <f t="shared" si="1"/>
        <v>0.20370841917636981</v>
      </c>
    </row>
    <row r="24" spans="2:7" ht="31.7" customHeight="1">
      <c r="B24" s="23" t="s">
        <v>33</v>
      </c>
      <c r="C24" s="25" t="s">
        <v>34</v>
      </c>
      <c r="D24" s="4">
        <v>188</v>
      </c>
      <c r="E24" s="4">
        <v>188</v>
      </c>
      <c r="F24" s="7">
        <f t="shared" si="0"/>
        <v>0.21759762957475867</v>
      </c>
      <c r="G24" s="7">
        <f t="shared" si="1"/>
        <v>0.21759762957475867</v>
      </c>
    </row>
    <row r="25" spans="2:7" ht="29.25" customHeight="1">
      <c r="B25" s="23" t="s">
        <v>35</v>
      </c>
      <c r="C25" s="25" t="s">
        <v>36</v>
      </c>
      <c r="D25" s="4">
        <v>163</v>
      </c>
      <c r="E25" s="4">
        <v>163</v>
      </c>
      <c r="F25" s="7">
        <f t="shared" si="0"/>
        <v>0.18866177457811523</v>
      </c>
      <c r="G25" s="7">
        <f t="shared" si="1"/>
        <v>0.18866177457811523</v>
      </c>
    </row>
    <row r="26" spans="2:7" ht="30">
      <c r="B26" s="23" t="s">
        <v>37</v>
      </c>
      <c r="C26" s="25" t="s">
        <v>38</v>
      </c>
      <c r="D26" s="4">
        <v>130</v>
      </c>
      <c r="E26" s="4">
        <v>130</v>
      </c>
      <c r="F26" s="7">
        <f t="shared" si="0"/>
        <v>0.15046644598254588</v>
      </c>
      <c r="G26" s="7">
        <f t="shared" si="1"/>
        <v>0.15046644598254588</v>
      </c>
    </row>
    <row r="27" spans="2:7" ht="30">
      <c r="B27" s="23" t="s">
        <v>39</v>
      </c>
      <c r="C27" s="25" t="s">
        <v>40</v>
      </c>
      <c r="D27" s="4">
        <v>180.55</v>
      </c>
      <c r="E27" s="4">
        <v>180.55</v>
      </c>
      <c r="F27" s="7">
        <f t="shared" si="0"/>
        <v>0.20897474478575895</v>
      </c>
      <c r="G27" s="7">
        <f t="shared" si="1"/>
        <v>0.20897474478575895</v>
      </c>
    </row>
    <row r="28" spans="2:7" ht="45">
      <c r="B28" s="23" t="s">
        <v>41</v>
      </c>
      <c r="C28" s="26" t="s">
        <v>42</v>
      </c>
      <c r="D28" s="4">
        <v>180.55</v>
      </c>
      <c r="E28" s="4">
        <v>180.55</v>
      </c>
      <c r="F28" s="7">
        <f t="shared" si="0"/>
        <v>0.20897474478575895</v>
      </c>
      <c r="G28" s="7">
        <f t="shared" si="1"/>
        <v>0.20897474478575895</v>
      </c>
    </row>
    <row r="29" spans="2:7" ht="44.45" customHeight="1">
      <c r="B29" s="23" t="s">
        <v>43</v>
      </c>
      <c r="C29" s="25" t="s">
        <v>44</v>
      </c>
      <c r="D29" s="10">
        <v>0</v>
      </c>
      <c r="E29" s="10">
        <v>2346.3000000000002</v>
      </c>
      <c r="F29" s="4">
        <v>0</v>
      </c>
      <c r="G29" s="7">
        <f>E29/863.98</f>
        <v>2.7156878631449803</v>
      </c>
    </row>
  </sheetData>
  <autoFilter ref="A8:G8"/>
  <mergeCells count="5">
    <mergeCell ref="D3:G3"/>
    <mergeCell ref="B4:G4"/>
    <mergeCell ref="D6:E6"/>
    <mergeCell ref="F6:G6"/>
    <mergeCell ref="C9:G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Исак И. Сайдулханов</dc:creator>
  <cp:lastModifiedBy>Administrator</cp:lastModifiedBy>
  <cp:lastPrinted>2019-12-04T06:50:36Z</cp:lastPrinted>
  <dcterms:created xsi:type="dcterms:W3CDTF">2019-12-03T06:24:43Z</dcterms:created>
  <dcterms:modified xsi:type="dcterms:W3CDTF">2026-01-19T07:11:29Z</dcterms:modified>
</cp:coreProperties>
</file>